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<sst xmlns="http://schemas.openxmlformats.org/spreadsheetml/2006/main" count="28" uniqueCount="28">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</sst>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45560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22</v>
      </c>
      <c r="D4" s="36" t="str">
        <f>IF($C4&lt;&gt;"",INDEX([1]Лист1!C$3:C$999,MATCH($C4,[1]Лист1!$B$3:$B$999,0)),"")</f>
        <v>Бутерброд с сыром</v>
      </c>
      <c r="E4" s="40">
        <v>80</v>
      </c>
      <c r="F4" s="41">
        <v>35.92</v>
      </c>
      <c r="G4" s="42">
        <f>IF($C4&lt;&gt;"",INDEX([1]Лист1!E$3:E$999,MATCH($C4,[1]Лист1!$B$3:$B$999,0))/100*$E4,"")</f>
        <v>282.39999999999998</v>
      </c>
      <c r="H4" s="42">
        <f>IF($C4&lt;&gt;"",INDEX([1]Лист1!F$3:F$999,MATCH($C4,[1]Лист1!$B$3:$B$999,0))/100*$E4,"")</f>
        <v>9.6</v>
      </c>
      <c r="I4" s="42">
        <f>IF($C4&lt;&gt;"",INDEX([1]Лист1!G$3:G$999,MATCH($C4,[1]Лист1!$B$3:$B$999,0))/100*$E4,"")</f>
        <v>19.2</v>
      </c>
      <c r="J4" s="42">
        <f>IF($C4&lt;&gt;"",INDEX([1]Лист1!H$3:H$999,MATCH($C4,[1]Лист1!$B$3:$B$999,0))/100*$E4,"")</f>
        <v>15.2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59</v>
      </c>
      <c r="D7" s="36" t="str">
        <f>IF($C7&lt;&gt;"",INDEX([1]Лист1!C$3:C$999,MATCH($C7,[1]Лист1!$B$3:$B$999,0)),"")</f>
        <v>Плов с говядиной</v>
      </c>
      <c r="E7" s="33">
        <v>240</v>
      </c>
      <c r="F7" s="34">
        <v>64.92</v>
      </c>
      <c r="G7" s="42">
        <f>IF($C7&lt;&gt;"",INDEX([1]Лист1!E$3:E$999,MATCH($C7,[1]Лист1!$B$3:$B$999,0))/100*$E7,"")</f>
        <v>609.6</v>
      </c>
      <c r="H7" s="42">
        <f>IF($C7&lt;&gt;"",INDEX([1]Лист1!F$3:F$999,MATCH($C7,[1]Лист1!$B$3:$B$999,0))/100*$E7,"")</f>
        <v>27.12</v>
      </c>
      <c r="I7" s="42">
        <f>IF($C7&lt;&gt;"",INDEX([1]Лист1!G$3:G$999,MATCH($C7,[1]Лист1!$B$3:$B$999,0))/100*$E7,"")</f>
        <v>22.679999999999996</v>
      </c>
      <c r="J7" s="42">
        <f>IF($C7&lt;&gt;"",INDEX([1]Лист1!H$3:H$999,MATCH($C7,[1]Лист1!$B$3:$B$999,0))/100*$E7,"")</f>
        <v>22.320000000000004</v>
      </c>
    </row>
    <row r="8" spans="1:10" x14ac:dyDescent="0.25">
      <c r="A8" s="5"/>
      <c r="B8" s="39" t="str">
        <f>IF($C8&lt;&gt;"",INDEX([1]Лист1!A$3:A$999,MATCH($C8,[1]Лист1!$B$3:$B$999,0)),"")</f>
        <v>гор.напиток</v>
      </c>
      <c r="C8" s="33">
        <v>13</v>
      </c>
      <c r="D8" s="36" t="str">
        <f>IF($C8&lt;&gt;"",INDEX([1]Лист1!C$3:C$999,MATCH($C8,[1]Лист1!$B$3:$B$999,0)),"")</f>
        <v>Чай с сахаром</v>
      </c>
      <c r="E8" s="33">
        <v>215</v>
      </c>
      <c r="F8" s="34">
        <v>1.87</v>
      </c>
      <c r="G8" s="42">
        <f>IF($C8&lt;&gt;"",INDEX([1]Лист1!E$3:E$999,MATCH($C8,[1]Лист1!$B$3:$B$999,0))/100*$E8,"")</f>
        <v>150.5</v>
      </c>
      <c r="H8" s="42">
        <f>IF($C8&lt;&gt;"",INDEX([1]Лист1!F$3:F$999,MATCH($C8,[1]Лист1!$B$3:$B$999,0))/100*$E8,"")</f>
        <v>0</v>
      </c>
      <c r="I8" s="42">
        <f>IF($C8&lt;&gt;"",INDEX([1]Лист1!G$3:G$999,MATCH($C8,[1]Лист1!$B$3:$B$999,0))/100*$E8,"")</f>
        <v>0</v>
      </c>
      <c r="J8" s="42">
        <f>IF($C8&lt;&gt;"",INDEX([1]Лист1!H$3:H$999,MATCH($C8,[1]Лист1!$B$3:$B$999,0))/100*$E8,"")</f>
        <v>0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2.9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фрукты</v>
      </c>
      <c r="C10" s="33">
        <v>9</v>
      </c>
      <c r="D10" s="36" t="str">
        <f>IF($C10&lt;&gt;"",INDEX([1]Лист1!C$3:C$999,MATCH($C10,[1]Лист1!$B$3:$B$999,0)),"")</f>
        <v>Яблоко</v>
      </c>
      <c r="E10" s="33">
        <v>140</v>
      </c>
      <c r="F10" s="34">
        <v>24.39</v>
      </c>
      <c r="G10" s="42">
        <f>IF($C10&lt;&gt;"",INDEX([1]Лист1!E$3:E$999,MATCH($C10,[1]Лист1!$B$3:$B$999,0))/100*$E10,"")</f>
        <v>65.8</v>
      </c>
      <c r="H10" s="42">
        <f>IF($C10&lt;&gt;"",INDEX([1]Лист1!F$3:F$999,MATCH($C10,[1]Лист1!$B$3:$B$999,0))/100*$E10,"")</f>
        <v>0.56000000000000005</v>
      </c>
      <c r="I10" s="42">
        <f>IF($C10&lt;&gt;"",INDEX([1]Лист1!G$3:G$999,MATCH($C10,[1]Лист1!$B$3:$B$999,0))/100*$E10,"")</f>
        <v>0.56000000000000005</v>
      </c>
      <c r="J10" s="42">
        <f>IF($C10&lt;&gt;"",INDEX([1]Лист1!H$3:H$999,MATCH($C10,[1]Лист1!$B$3:$B$999,0))/100*$E10,"")</f>
        <v>13.72</v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5"/>
      <c r="D11" s="36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2024-09-20T09:28:02Z</dcterms:modified>
</cp:coreProperties>
</file>