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<sst xmlns="http://schemas.openxmlformats.org/spreadsheetml/2006/main" count="28" uniqueCount="28">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</sst>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1">
        <f>IF($C4&lt;&gt;"",INDEX([1]Лист1!F$3:F$999,MATCH($C4,[1]Лист1!$B$3:$B$999,0))/100*$E4,"")</f>
        <v>4.5999999999999996</v>
      </c>
      <c r="I4" s="41">
        <f>IF($C4&lt;&gt;"",INDEX([1]Лист1!G$3:G$999,MATCH($C4,[1]Лист1!$B$3:$B$999,0))/100*$E4,"")</f>
        <v>34</v>
      </c>
      <c r="J4" s="41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100</v>
      </c>
      <c r="F7" s="37">
        <v>29.03</v>
      </c>
      <c r="G7" s="42">
        <f>IF($C7&lt;&gt;"",INDEX([1]Лист1!E$3:E$999,MATCH($C7,[1]Лист1!$B$3:$B$999,0))/100*$E7,"")</f>
        <v>136</v>
      </c>
      <c r="H7" s="41">
        <f>IF($C7&lt;&gt;"",INDEX([1]Лист1!F$3:F$999,MATCH($C7,[1]Лист1!$B$3:$B$999,0))/100*$E7,"")</f>
        <v>15</v>
      </c>
      <c r="I7" s="41">
        <f>IF($C7&lt;&gt;"",INDEX([1]Лист1!G$3:G$999,MATCH($C7,[1]Лист1!$B$3:$B$999,0))/100*$E7,"")</f>
        <v>9</v>
      </c>
      <c r="J7" s="41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41</v>
      </c>
      <c r="D8" s="36" t="str">
        <f>IF($C8&lt;&gt;"",INDEX([1]Лист1!C$3:C$999,MATCH($C8,[1]Лист1!$B$3:$B$999,0)),"")</f>
        <v>Зеленый горошек</v>
      </c>
      <c r="E8" s="33">
        <v>60</v>
      </c>
      <c r="F8" s="37">
        <v>10.199999999999999</v>
      </c>
      <c r="G8" s="42">
        <f>IF($C8&lt;&gt;"",INDEX([1]Лист1!E$3:E$999,MATCH($C8,[1]Лист1!$B$3:$B$999,0))/100*$E8,"")</f>
        <v>46.2</v>
      </c>
      <c r="H8" s="41">
        <f>IF($C8&lt;&gt;"",INDEX([1]Лист1!F$3:F$999,MATCH($C8,[1]Лист1!$B$3:$B$999,0))/100*$E8,"")</f>
        <v>3.1259999999999999</v>
      </c>
      <c r="I8" s="41">
        <f>IF($C8&lt;&gt;"",INDEX([1]Лист1!G$3:G$999,MATCH($C8,[1]Лист1!$B$3:$B$999,0))/100*$E8,"")</f>
        <v>0.24</v>
      </c>
      <c r="J8" s="41">
        <f>IF($C8&lt;&gt;"",INDEX([1]Лист1!H$3:H$999,MATCH($C8,[1]Лист1!$B$3:$B$999,0))/100*$E8,"")</f>
        <v>8.4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7">
        <v>30</v>
      </c>
      <c r="G9" s="42">
        <f>IF($C9&lt;&gt;"",INDEX([1]Лист1!E$3:E$999,MATCH($C9,[1]Лист1!$B$3:$B$999,0))/100*$E9,"")</f>
        <v>92</v>
      </c>
      <c r="H9" s="41">
        <f>IF($C9&lt;&gt;"",INDEX([1]Лист1!F$3:F$999,MATCH($C9,[1]Лист1!$B$3:$B$999,0))/100*$E9,"")</f>
        <v>1</v>
      </c>
      <c r="I9" s="41">
        <f>IF($C9&lt;&gt;"",INDEX([1]Лист1!G$3:G$999,MATCH($C9,[1]Лист1!$B$3:$B$999,0))/100*$E9,"")</f>
        <v>0.2</v>
      </c>
      <c r="J9" s="41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2024-04-19T10:40:56Z</dcterms:modified>
</cp:coreProperties>
</file>