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<sst xmlns="http://schemas.openxmlformats.org/spreadsheetml/2006/main" count="18" uniqueCount="18">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</sst>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260</v>
      </c>
      <c r="F4" s="9">
        <v>69.97</v>
      </c>
      <c r="G4" s="10">
        <f>IF($C4&lt;&gt;"",INDEX([1]Лист1!E$3:E$999,MATCH($C4,[1]Лист1!$B$3:$B$999,0))/100*$E4,"")</f>
        <v>293.79999999999995</v>
      </c>
      <c r="H4" s="9">
        <f>IF($C4&lt;&gt;"",INDEX([1]Лист1!F$3:F$999,MATCH($C4,[1]Лист1!$B$3:$B$999,0))/100*$E4,"")</f>
        <v>16.64</v>
      </c>
      <c r="I4" s="9">
        <f>IF($C4&lt;&gt;"",INDEX([1]Лист1!G$3:G$999,MATCH($C4,[1]Лист1!$B$3:$B$999,0))/100*$E4,"")</f>
        <v>21.580000000000002</v>
      </c>
      <c r="J4" s="9">
        <f>IF($C4&lt;&gt;"",INDEX([1]Лист1!H$3:H$999,MATCH($C4,[1]Лист1!$B$3:$B$999,0))/100*$E4,"")</f>
        <v>8.06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215</v>
      </c>
      <c r="F5" s="9">
        <v>1.78</v>
      </c>
      <c r="G5" s="10">
        <f>IF($C5&lt;&gt;"",INDEX([1]Лист1!E$3:E$999,MATCH($C5,[1]Лист1!$B$3:$B$999,0))/100*$E5,"")</f>
        <v>75.25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21.5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32</v>
      </c>
      <c r="D6" s="7" t="str">
        <f>IF($C6&lt;&gt;"",INDEX([1]Лист1!C$3:C$999,MATCH($C6,[1]Лист1!$B$3:$B$999,0)),"")</f>
        <v>Пряник</v>
      </c>
      <c r="E6" s="12">
        <v>40</v>
      </c>
      <c r="F6" s="9">
        <v>7.56</v>
      </c>
      <c r="G6" s="10">
        <f>IF($C6&lt;&gt;"",INDEX([1]Лист1!E$3:E$999,MATCH($C6,[1]Лист1!$B$3:$B$999,0))/100*$E6,"")</f>
        <v>134</v>
      </c>
      <c r="H6" s="9">
        <f>IF($C6&lt;&gt;"",INDEX([1]Лист1!F$3:F$999,MATCH($C6,[1]Лист1!$B$3:$B$999,0))/100*$E6,"")</f>
        <v>1.92</v>
      </c>
      <c r="I6" s="9">
        <f>IF($C6&lt;&gt;"",INDEX([1]Лист1!G$3:G$999,MATCH($C6,[1]Лист1!$B$3:$B$999,0))/100*$E6,"")</f>
        <v>1.1199999999999999</v>
      </c>
      <c r="J6" s="9">
        <f>IF($C6&lt;&gt;"",INDEX([1]Лист1!H$3:H$999,MATCH($C6,[1]Лист1!$B$3:$B$999,0))/100*$E6,"")</f>
        <v>31.080000000000002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160</v>
      </c>
      <c r="F7" s="9">
        <v>20</v>
      </c>
      <c r="G7" s="10">
        <f>IF($C7&lt;&gt;"",INDEX([1]Лист1!E$3:E$999,MATCH($C7,[1]Лист1!$B$3:$B$999,0))/100*$E7,"")</f>
        <v>75.199999999999989</v>
      </c>
      <c r="H7" s="9">
        <f>IF($C7&lt;&gt;"",INDEX([1]Лист1!F$3:F$999,MATCH($C7,[1]Лист1!$B$3:$B$999,0))/100*$E7,"")</f>
        <v>0.64</v>
      </c>
      <c r="I7" s="9">
        <f>IF($C7&lt;&gt;"",INDEX([1]Лист1!G$3:G$999,MATCH($C7,[1]Лист1!$B$3:$B$999,0))/100*$E7,"")</f>
        <v>0.64</v>
      </c>
      <c r="J7" s="9">
        <f>IF($C7&lt;&gt;"",INDEX([1]Лист1!H$3:H$999,MATCH($C7,[1]Лист1!$B$3:$B$999,0))/100*$E7,"")</f>
        <v>15.68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2024-01-26T08:49:40Z</dcterms:modified>
</cp:coreProperties>
</file>