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<sst xmlns="http://schemas.openxmlformats.org/spreadsheetml/2006/main" count="18" uniqueCount="18">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</sst>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4" sqref="F1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45245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8.7100000000000009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1.45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Сладкое</v>
      </c>
      <c r="C9" s="13">
        <v>43</v>
      </c>
      <c r="D9" s="7" t="str">
        <f>IF($C9&lt;&gt;"",INDEX([1]Лист1!C$3:C$999,MATCH($C9,[1]Лист1!$B$3:$B$999,0)),"")</f>
        <v>Шоколад</v>
      </c>
      <c r="E9" s="13">
        <v>50</v>
      </c>
      <c r="F9" s="9">
        <v>45</v>
      </c>
      <c r="G9" s="10">
        <f>IF($C9&lt;&gt;"",INDEX([1]Лист1!E$3:E$999,MATCH($C9,[1]Лист1!$B$3:$B$999,0))/100*$E9,"")</f>
        <v>275</v>
      </c>
      <c r="H9" s="9">
        <f>IF($C9&lt;&gt;"",INDEX([1]Лист1!F$3:F$999,MATCH($C9,[1]Лист1!$B$3:$B$999,0))/100*$E9,"")</f>
        <v>3.5000000000000004</v>
      </c>
      <c r="I9" s="9">
        <f>IF($C9&lt;&gt;"",INDEX([1]Лист1!G$3:G$999,MATCH($C9,[1]Лист1!$B$3:$B$999,0))/100*$E9,"")</f>
        <v>17.850000000000001</v>
      </c>
      <c r="J9" s="9">
        <f>IF($C9&lt;&gt;"",INDEX([1]Лист1!H$3:H$999,MATCH($C9,[1]Лист1!$B$3:$B$999,0))/100*$E9,"")</f>
        <v>27.200000000000003</v>
      </c>
    </row>
    <row r="10" spans="1:10" x14ac:dyDescent="0.25">
      <c r="A10" s="17"/>
      <c r="B10" s="6" t="str">
        <f>IF($C10&lt;&gt;"",INDEX([1]Лист1!A$3:A$999,MATCH($C10,[1]Лист1!$B$3:$B$999,0)),"")</f>
        <v>Холодный напиток</v>
      </c>
      <c r="C10" s="13">
        <v>18</v>
      </c>
      <c r="D10" s="7" t="str">
        <f>IF($C10&lt;&gt;"",INDEX([1]Лист1!C$3:C$999,MATCH($C10,[1]Лист1!$B$3:$B$999,0)),"")</f>
        <v>Компот из ягод</v>
      </c>
      <c r="E10" s="13">
        <v>200</v>
      </c>
      <c r="F10" s="9">
        <v>9.25</v>
      </c>
      <c r="G10" s="10">
        <f>IF($C10&lt;&gt;"",INDEX([1]Лист1!E$3:E$999,MATCH($C10,[1]Лист1!$B$3:$B$999,0))/100*$E10,"")</f>
        <v>70</v>
      </c>
      <c r="H10" s="9">
        <f>IF($C10&lt;&gt;"",INDEX([1]Лист1!F$3:F$999,MATCH($C10,[1]Лист1!$B$3:$B$999,0))/100*$E10,"")</f>
        <v>0</v>
      </c>
      <c r="I10" s="9">
        <f>IF($C10&lt;&gt;"",INDEX([1]Лист1!G$3:G$999,MATCH($C10,[1]Лист1!$B$3:$B$999,0))/100*$E10,"")</f>
        <v>0</v>
      </c>
      <c r="J10" s="9">
        <f>IF($C10&lt;&gt;"",INDEX([1]Лист1!H$3:H$999,MATCH($C10,[1]Лист1!$B$3:$B$999,0))/100*$E10,"")</f>
        <v>20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2023-11-10T10:43:19Z</dcterms:modified>
</cp:coreProperties>
</file>