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<sst xmlns="http://schemas.openxmlformats.org/spreadsheetml/2006/main" count="18" uniqueCount="18">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</sst>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12" sqref="E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45224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11</v>
      </c>
      <c r="D5" s="7" t="str">
        <f>IF($C5&lt;&gt;"",INDEX([1]Лист1!C$3:C$999,MATCH($C5,[1]Лист1!$B$3:$B$999,0)),"")</f>
        <v>Тефтели мясные</v>
      </c>
      <c r="E5" s="12">
        <v>120</v>
      </c>
      <c r="F5" s="9">
        <v>63.02</v>
      </c>
      <c r="G5" s="10">
        <f>IF($C5&lt;&gt;"",INDEX([1]Лист1!E$3:E$999,MATCH($C5,[1]Лист1!$B$3:$B$999,0))/100*$E5,"")</f>
        <v>174</v>
      </c>
      <c r="H5" s="9">
        <f>IF($C5&lt;&gt;"",INDEX([1]Лист1!F$3:F$999,MATCH($C5,[1]Лист1!$B$3:$B$999,0))/100*$E5,"")</f>
        <v>10.08</v>
      </c>
      <c r="I5" s="9">
        <f>IF($C5&lt;&gt;"",INDEX([1]Лист1!G$3:G$999,MATCH($C5,[1]Лист1!$B$3:$B$999,0))/100*$E5,"")</f>
        <v>9.9600000000000009</v>
      </c>
      <c r="J5" s="9">
        <f>IF($C5&lt;&gt;"",INDEX([1]Лист1!H$3:H$999,MATCH($C5,[1]Лист1!$B$3:$B$999,0))/100*$E5,"")</f>
        <v>11.160000000000002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2.94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20</v>
      </c>
      <c r="F10" s="9">
        <v>23</v>
      </c>
      <c r="G10" s="10">
        <f>IF($C10&lt;&gt;"",INDEX([1]Лист1!E$3:E$999,MATCH($C10,[1]Лист1!$B$3:$B$999,0))/100*$E10,"")</f>
        <v>110</v>
      </c>
      <c r="H10" s="9">
        <f>IF($C10&lt;&gt;"",INDEX([1]Лист1!F$3:F$999,MATCH($C10,[1]Лист1!$B$3:$B$999,0))/100*$E10,"")</f>
        <v>1.4000000000000001</v>
      </c>
      <c r="I10" s="9">
        <f>IF($C10&lt;&gt;"",INDEX([1]Лист1!G$3:G$999,MATCH($C10,[1]Лист1!$B$3:$B$999,0))/100*$E10,"")</f>
        <v>7.1400000000000006</v>
      </c>
      <c r="J10" s="9">
        <f>IF($C10&lt;&gt;"",INDEX([1]Лист1!H$3:H$999,MATCH($C10,[1]Лист1!$B$3:$B$999,0))/100*$E10,"")</f>
        <v>10.88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2023-10-20T10:35:08Z</dcterms:modified>
</cp:coreProperties>
</file>