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<sst xmlns="http://schemas.openxmlformats.org/spreadsheetml/2006/main" count="18" uniqueCount="18">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</sst>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60.37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13</v>
      </c>
      <c r="D5" s="7" t="str">
        <f>IF($C5&lt;&gt;"",INDEX([1]Лист1!C$3:C$999,MATCH($C5,[1]Лист1!$B$3:$B$999,0)),"")</f>
        <v>Чай с сахаром</v>
      </c>
      <c r="E5" s="12">
        <v>215</v>
      </c>
      <c r="F5" s="9">
        <v>1.84</v>
      </c>
      <c r="G5" s="10">
        <f>IF($C5&lt;&gt;"",INDEX([1]Лист1!E$3:E$999,MATCH($C5,[1]Лист1!$B$3:$B$999,0))/100*$E5,"")</f>
        <v>150.5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Фрукты</v>
      </c>
      <c r="C6" s="12">
        <v>9</v>
      </c>
      <c r="D6" s="7" t="str">
        <f>IF($C6&lt;&gt;"",INDEX([1]Лист1!C$3:C$999,MATCH($C6,[1]Лист1!$B$3:$B$999,0)),"")</f>
        <v>Яблоко</v>
      </c>
      <c r="E6" s="12">
        <v>190</v>
      </c>
      <c r="F6" s="9">
        <v>24.35</v>
      </c>
      <c r="G6" s="10">
        <f>IF($C6&lt;&gt;"",INDEX([1]Лист1!E$3:E$999,MATCH($C6,[1]Лист1!$B$3:$B$999,0))/100*$E6,"")</f>
        <v>89.3</v>
      </c>
      <c r="H6" s="9">
        <f>IF($C6&lt;&gt;"",INDEX([1]Лист1!F$3:F$999,MATCH($C6,[1]Лист1!$B$3:$B$999,0))/100*$E6,"")</f>
        <v>0.76</v>
      </c>
      <c r="I6" s="9">
        <f>IF($C6&lt;&gt;"",INDEX([1]Лист1!G$3:G$999,MATCH($C6,[1]Лист1!$B$3:$B$999,0))/100*$E6,"")</f>
        <v>0.76</v>
      </c>
      <c r="J6" s="9">
        <f>IF($C6&lt;&gt;"",INDEX([1]Лист1!H$3:H$999,MATCH($C6,[1]Лист1!$B$3:$B$999,0))/100*$E6,"")</f>
        <v>18.62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46</v>
      </c>
      <c r="D9" s="7" t="str">
        <f>IF($C9&lt;&gt;"",INDEX([1]Лист1!C$3:C$999,MATCH($C9,[1]Лист1!$B$3:$B$999,0)),"")</f>
        <v>Конфеты</v>
      </c>
      <c r="E9" s="13">
        <v>35</v>
      </c>
      <c r="F9" s="9">
        <v>13.3</v>
      </c>
      <c r="G9" s="10">
        <f>IF($C9&lt;&gt;"",INDEX([1]Лист1!E$3:E$999,MATCH($C9,[1]Лист1!$B$3:$B$999,0))/100*$E9,"")</f>
        <v>198.1</v>
      </c>
      <c r="H9" s="9">
        <f>IF($C9&lt;&gt;"",INDEX([1]Лист1!F$3:F$999,MATCH($C9,[1]Лист1!$B$3:$B$999,0))/100*$E9,"")</f>
        <v>1.4000000000000001</v>
      </c>
      <c r="I9" s="9">
        <f>IF($C9&lt;&gt;"",INDEX([1]Лист1!G$3:G$999,MATCH($C9,[1]Лист1!$B$3:$B$999,0))/100*$E9,"")</f>
        <v>13.825000000000001</v>
      </c>
      <c r="J9" s="9">
        <f>IF($C9&lt;&gt;"",INDEX([1]Лист1!H$3:H$999,MATCH($C9,[1]Лист1!$B$3:$B$999,0))/100*$E9,"")</f>
        <v>18.164999999999999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2023-10-06T09:25:24Z</dcterms:modified>
</cp:coreProperties>
</file>