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<sst xmlns="http://schemas.openxmlformats.org/spreadsheetml/2006/main" count="18" uniqueCount="18">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</sst>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6" t="s">
        <v>11</v>
      </c>
      <c r="C1" s="16"/>
      <c r="D1" s="16"/>
      <c r="E1" s="1"/>
      <c r="F1" s="3" t="s">
        <v>12</v>
      </c>
      <c r="G1" s="1"/>
      <c r="H1" s="3" t="s">
        <v>1</v>
      </c>
      <c r="I1" s="11">
        <v>45195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7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7"/>
      <c r="B5" s="6" t="str">
        <f>IF($C5&lt;&gt;"",INDEX([1]Лист1!A$3:A$999,MATCH($C5,[1]Лист1!$B$3:$B$999,0)),"")</f>
        <v>Горячее блюдо</v>
      </c>
      <c r="C5" s="12">
        <v>30</v>
      </c>
      <c r="D5" s="7" t="str">
        <f>IF($C5&lt;&gt;"",INDEX([1]Лист1!C$3:C$999,MATCH($C5,[1]Лист1!$B$3:$B$999,0)),"")</f>
        <v>Гуляш из говядины</v>
      </c>
      <c r="E5" s="12">
        <v>110</v>
      </c>
      <c r="F5" s="9">
        <v>83.14</v>
      </c>
      <c r="G5" s="10">
        <f>IF($C5&lt;&gt;"",INDEX([1]Лист1!E$3:E$999,MATCH($C5,[1]Лист1!$B$3:$B$999,0))/100*$E5,"")</f>
        <v>181.5</v>
      </c>
      <c r="H5" s="9">
        <f>IF($C5&lt;&gt;"",INDEX([1]Лист1!F$3:F$999,MATCH($C5,[1]Лист1!$B$3:$B$999,0))/100*$E5,"")</f>
        <v>15.290000000000001</v>
      </c>
      <c r="I5" s="9">
        <f>IF($C5&lt;&gt;"",INDEX([1]Лист1!G$3:G$999,MATCH($C5,[1]Лист1!$B$3:$B$999,0))/100*$E5,"")</f>
        <v>11.88</v>
      </c>
      <c r="J5" s="9">
        <f>IF($C5&lt;&gt;"",INDEX([1]Лист1!H$3:H$999,MATCH($C5,[1]Лист1!$B$3:$B$999,0))/100*$E5,"")</f>
        <v>4.18</v>
      </c>
    </row>
    <row r="6" spans="1:10" x14ac:dyDescent="0.25">
      <c r="A6" s="17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200</v>
      </c>
      <c r="F6" s="9">
        <v>1.78</v>
      </c>
      <c r="G6" s="10">
        <f>IF($C6&lt;&gt;"",INDEX([1]Лист1!E$3:E$999,MATCH($C6,[1]Лист1!$B$3:$B$999,0))/100*$E6,"")</f>
        <v>140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7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7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8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8"/>
      <c r="B10" s="6" t="str">
        <f>IF($C10&lt;&gt;"",INDEX([1]Лист1!A$3:A$999,MATCH($C10,[1]Лист1!$B$3:$B$999,0)),"")</f>
        <v/>
      </c>
      <c r="C10" s="13"/>
      <c r="D10" s="14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8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5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5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5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5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5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5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5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5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5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5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5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5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5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2023-09-22T11:18:39Z</dcterms:modified>
</cp:coreProperties>
</file>