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<sst xmlns="http://schemas.openxmlformats.org/spreadsheetml/2006/main" count="18" uniqueCount="18">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</sst>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2" sqref="F12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45173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10</v>
      </c>
      <c r="D4" s="7" t="str">
        <f>IF($C4&lt;&gt;"",INDEX([1]Лист1!C$3:C$999,MATCH($C4,[1]Лист1!$B$3:$B$999,0)),"")</f>
        <v>Макароны отварные</v>
      </c>
      <c r="E4" s="12">
        <v>200</v>
      </c>
      <c r="F4" s="9">
        <v>8.6300000000000008</v>
      </c>
      <c r="G4" s="10">
        <f>IF($C4&lt;&gt;"",INDEX([1]Лист1!E$3:E$999,MATCH($C4,[1]Лист1!$B$3:$B$999,0))/100*$E4,"")</f>
        <v>224.00000000000003</v>
      </c>
      <c r="H4" s="9">
        <f>IF($C4&lt;&gt;"",INDEX([1]Лист1!F$3:F$999,MATCH($C4,[1]Лист1!$B$3:$B$999,0))/100*$E4,"")</f>
        <v>7.4000000000000012</v>
      </c>
      <c r="I4" s="9">
        <f>IF($C4&lt;&gt;"",INDEX([1]Лист1!G$3:G$999,MATCH($C4,[1]Лист1!$B$3:$B$999,0))/100*$E4,"")</f>
        <v>6</v>
      </c>
      <c r="J4" s="9">
        <f>IF($C4&lt;&gt;"",INDEX([1]Лист1!H$3:H$999,MATCH($C4,[1]Лист1!$B$3:$B$999,0))/100*$E4,"")</f>
        <v>35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36</v>
      </c>
      <c r="D5" s="7" t="str">
        <f>IF($C5&lt;&gt;"",INDEX([1]Лист1!C$3:C$999,MATCH($C5,[1]Лист1!$B$3:$B$999,0)),"")</f>
        <v>Сосиска отварная</v>
      </c>
      <c r="E5" s="12">
        <v>70</v>
      </c>
      <c r="F5" s="9">
        <v>30.45</v>
      </c>
      <c r="G5" s="10">
        <f>IF($C5&lt;&gt;"",INDEX([1]Лист1!E$3:E$999,MATCH($C5,[1]Лист1!$B$3:$B$999,0))/100*$E5,"")</f>
        <v>172.2</v>
      </c>
      <c r="H5" s="9">
        <f>IF($C5&lt;&gt;"",INDEX([1]Лист1!F$3:F$999,MATCH($C5,[1]Лист1!$B$3:$B$999,0))/100*$E5,"")</f>
        <v>8.4</v>
      </c>
      <c r="I5" s="9">
        <f>IF($C5&lt;&gt;"",INDEX([1]Лист1!G$3:G$999,MATCH($C5,[1]Лист1!$B$3:$B$999,0))/100*$E5,"")</f>
        <v>15.4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4.84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8.65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3.11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3.05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112.7</v>
      </c>
      <c r="F10" s="9">
        <v>14.09</v>
      </c>
      <c r="G10" s="10">
        <f>IF($C10&lt;&gt;"",INDEX([1]Лист1!E$3:E$999,MATCH($C10,[1]Лист1!$B$3:$B$999,0))/100*$E10,"")</f>
        <v>52.969000000000001</v>
      </c>
      <c r="H10" s="9">
        <f>IF($C10&lt;&gt;"",INDEX([1]Лист1!F$3:F$999,MATCH($C10,[1]Лист1!$B$3:$B$999,0))/100*$E10,"")</f>
        <v>0.45080000000000003</v>
      </c>
      <c r="I10" s="9">
        <f>IF($C10&lt;&gt;"",INDEX([1]Лист1!G$3:G$999,MATCH($C10,[1]Лист1!$B$3:$B$999,0))/100*$E10,"")</f>
        <v>0.45080000000000003</v>
      </c>
      <c r="J10" s="9">
        <f>IF($C10&lt;&gt;"",INDEX([1]Лист1!H$3:H$999,MATCH($C10,[1]Лист1!$B$3:$B$999,0))/100*$E10,"")</f>
        <v>11.044600000000001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2023-09-04T08:46:40Z</dcterms:modified>
</cp:coreProperties>
</file>