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<sst xmlns="http://schemas.openxmlformats.org/spreadsheetml/2006/main" count="18" uniqueCount="18">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</sst>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45064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16.829999999999998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48</v>
      </c>
      <c r="D5" s="6" t="str">
        <f>IF($C5&lt;&gt;"",INDEX([1]Лист1!C$3:C$999,MATCH($C5,[1]Лист1!$B$3:$B$999,0)),"")</f>
        <v>Говяжья печень тушеная в соусе</v>
      </c>
      <c r="E5" s="11">
        <v>225</v>
      </c>
      <c r="F5" s="13">
        <v>46.21</v>
      </c>
      <c r="G5" s="9">
        <f>IF($C5&lt;&gt;"",INDEX([1]Лист1!E$3:E$999,MATCH($C5,[1]Лист1!$B$3:$B$999,0))/100*$E5,"")</f>
        <v>357.75</v>
      </c>
      <c r="H5" s="8">
        <f>IF($C5&lt;&gt;"",INDEX([1]Лист1!F$3:F$999,MATCH($C5,[1]Лист1!$B$3:$B$999,0))/100*$E5,"")</f>
        <v>30.375000000000004</v>
      </c>
      <c r="I5" s="8">
        <f>IF($C5&lt;&gt;"",INDEX([1]Лист1!G$3:G$999,MATCH($C5,[1]Лист1!$B$3:$B$999,0))/100*$E5,"")</f>
        <v>20.7</v>
      </c>
      <c r="J5" s="8">
        <f>IF($C5&lt;&gt;"",INDEX([1]Лист1!H$3:H$999,MATCH($C5,[1]Лист1!$B$3:$B$999,0))/100*$E5,"")</f>
        <v>19.349999999999998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200</v>
      </c>
      <c r="F6" s="13">
        <v>10.029999999999999</v>
      </c>
      <c r="G6" s="9">
        <f>IF($C6&lt;&gt;"",INDEX([1]Лист1!E$3:E$999,MATCH($C6,[1]Лист1!$B$3:$B$999,0))/100*$E6,"")</f>
        <v>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Сладкое</v>
      </c>
      <c r="C7" s="11">
        <v>43</v>
      </c>
      <c r="D7" s="6" t="str">
        <f>IF($C7&lt;&gt;"",INDEX([1]Лист1!C$3:C$999,MATCH($C7,[1]Лист1!$B$3:$B$999,0)),"")</f>
        <v>Шоколад</v>
      </c>
      <c r="E7" s="11">
        <v>20</v>
      </c>
      <c r="F7" s="13">
        <v>22</v>
      </c>
      <c r="G7" s="9">
        <f>IF($C7&lt;&gt;"",INDEX([1]Лист1!E$3:E$999,MATCH($C7,[1]Лист1!$B$3:$B$999,0))/100*$E7,"")</f>
        <v>110</v>
      </c>
      <c r="H7" s="8">
        <f>IF($C7&lt;&gt;"",INDEX([1]Лист1!F$3:F$999,MATCH($C7,[1]Лист1!$B$3:$B$999,0))/100*$E7,"")</f>
        <v>1.4000000000000001</v>
      </c>
      <c r="I7" s="8">
        <f>IF($C7&lt;&gt;"",INDEX([1]Лист1!G$3:G$999,MATCH($C7,[1]Лист1!$B$3:$B$999,0))/100*$E7,"")</f>
        <v>7.1400000000000006</v>
      </c>
      <c r="J7" s="8">
        <f>IF($C7&lt;&gt;"",INDEX([1]Лист1!H$3:H$999,MATCH($C7,[1]Лист1!$B$3:$B$999,0))/100*$E7,"")</f>
        <v>10.88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60</v>
      </c>
      <c r="F8" s="13">
        <v>3.16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60</v>
      </c>
      <c r="F9" s="13">
        <v>3.02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2023-05-15T08:45:33Z</dcterms:modified>
</cp:coreProperties>
</file>