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<sst xmlns="http://schemas.openxmlformats.org/spreadsheetml/2006/main" count="18" uniqueCount="18">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</sst>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44995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20</v>
      </c>
      <c r="D4" s="6" t="str">
        <f>IF($C4&lt;&gt;"",INDEX([1]Лист1!C$3:C$999,MATCH($C4,[1]Лист1!$B$3:$B$999,0)),"")</f>
        <v>Пюре картофельное</v>
      </c>
      <c r="E4" s="11">
        <v>200</v>
      </c>
      <c r="F4" s="13">
        <v>17.05</v>
      </c>
      <c r="G4" s="9">
        <f>IF($C4&lt;&gt;"",INDEX([1]Лист1!E$3:E$999,MATCH($C4,[1]Лист1!$B$3:$B$999,0))/100*$E4,"")</f>
        <v>260</v>
      </c>
      <c r="H4" s="8">
        <f>IF($C4&lt;&gt;"",INDEX([1]Лист1!F$3:F$999,MATCH($C4,[1]Лист1!$B$3:$B$999,0))/100*$E4,"")</f>
        <v>4.5999999999999996</v>
      </c>
      <c r="I4" s="8">
        <f>IF($C4&lt;&gt;"",INDEX([1]Лист1!G$3:G$999,MATCH($C4,[1]Лист1!$B$3:$B$999,0))/100*$E4,"")</f>
        <v>34</v>
      </c>
      <c r="J4" s="8">
        <f>IF($C4&lt;&gt;"",INDEX([1]Лист1!H$3:H$999,MATCH($C4,[1]Лист1!$B$3:$B$999,0))/100*$E4,"")</f>
        <v>7.6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48</v>
      </c>
      <c r="D5" s="6" t="str">
        <f>IF($C5&lt;&gt;"",INDEX([1]Лист1!C$3:C$999,MATCH($C5,[1]Лист1!$B$3:$B$999,0)),"")</f>
        <v>Говяжья печень тушеная в соусе</v>
      </c>
      <c r="E5" s="11">
        <v>125</v>
      </c>
      <c r="F5" s="13">
        <v>58.83</v>
      </c>
      <c r="G5" s="9">
        <f>IF($C5&lt;&gt;"",INDEX([1]Лист1!E$3:E$999,MATCH($C5,[1]Лист1!$B$3:$B$999,0))/100*$E5,"")</f>
        <v>198.75</v>
      </c>
      <c r="H5" s="8">
        <f>IF($C5&lt;&gt;"",INDEX([1]Лист1!F$3:F$999,MATCH($C5,[1]Лист1!$B$3:$B$999,0))/100*$E5,"")</f>
        <v>16.875</v>
      </c>
      <c r="I5" s="8">
        <f>IF($C5&lt;&gt;"",INDEX([1]Лист1!G$3:G$999,MATCH($C5,[1]Лист1!$B$3:$B$999,0))/100*$E5,"")</f>
        <v>11.5</v>
      </c>
      <c r="J5" s="8">
        <f>IF($C5&lt;&gt;"",INDEX([1]Лист1!H$3:H$999,MATCH($C5,[1]Лист1!$B$3:$B$999,0))/100*$E5,"")</f>
        <v>10.75</v>
      </c>
    </row>
    <row r="6" spans="1:10" x14ac:dyDescent="0.25">
      <c r="A6" s="18"/>
      <c r="B6" s="5" t="str">
        <f>IF($C6&lt;&gt;"",INDEX([1]Лист1!A$3:A$999,MATCH($C6,[1]Лист1!$B$3:$B$999,0)),"")</f>
        <v>Овощи</v>
      </c>
      <c r="C6" s="11">
        <v>41</v>
      </c>
      <c r="D6" s="6" t="str">
        <f>IF($C6&lt;&gt;"",INDEX([1]Лист1!C$3:C$999,MATCH($C6,[1]Лист1!$B$3:$B$999,0)),"")</f>
        <v>Зеленый горошек</v>
      </c>
      <c r="E6" s="11">
        <v>60</v>
      </c>
      <c r="F6" s="13">
        <v>11.28</v>
      </c>
      <c r="G6" s="9">
        <f>IF($C6&lt;&gt;"",INDEX([1]Лист1!E$3:E$999,MATCH($C6,[1]Лист1!$B$3:$B$999,0))/100*$E6,"")</f>
        <v>46.2</v>
      </c>
      <c r="H6" s="8">
        <f>IF($C6&lt;&gt;"",INDEX([1]Лист1!F$3:F$999,MATCH($C6,[1]Лист1!$B$3:$B$999,0))/100*$E6,"")</f>
        <v>3.1259999999999999</v>
      </c>
      <c r="I6" s="8">
        <f>IF($C6&lt;&gt;"",INDEX([1]Лист1!G$3:G$999,MATCH($C6,[1]Лист1!$B$3:$B$999,0))/100*$E6,"")</f>
        <v>0.24</v>
      </c>
      <c r="J6" s="8">
        <f>IF($C6&lt;&gt;"",INDEX([1]Лист1!H$3:H$999,MATCH($C6,[1]Лист1!$B$3:$B$999,0))/100*$E6,"")</f>
        <v>8.4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10.029999999999999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3.15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3.03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9</v>
      </c>
      <c r="D10" s="6" t="str">
        <f>IF($C10&lt;&gt;"",INDEX([1]Лист1!C$3:C$999,MATCH($C10,[1]Лист1!$B$3:$B$999,0)),"")</f>
        <v>Яблоко</v>
      </c>
      <c r="E10" s="12">
        <v>140</v>
      </c>
      <c r="F10" s="13">
        <v>12.67</v>
      </c>
      <c r="G10" s="9">
        <f>IF($C10&lt;&gt;"",INDEX([1]Лист1!E$3:E$999,MATCH($C10,[1]Лист1!$B$3:$B$999,0))/100*$E10,"")</f>
        <v>65.8</v>
      </c>
      <c r="H10" s="8">
        <f>IF($C10&lt;&gt;"",INDEX([1]Лист1!F$3:F$999,MATCH($C10,[1]Лист1!$B$3:$B$999,0))/100*$E10,"")</f>
        <v>0.56000000000000005</v>
      </c>
      <c r="I10" s="8">
        <f>IF($C10&lt;&gt;"",INDEX([1]Лист1!G$3:G$999,MATCH($C10,[1]Лист1!$B$3:$B$999,0))/100*$E10,"")</f>
        <v>0.56000000000000005</v>
      </c>
      <c r="J10" s="8">
        <f>IF($C10&lt;&gt;"",INDEX([1]Лист1!H$3:H$999,MATCH($C10,[1]Лист1!$B$3:$B$999,0))/100*$E10,"")</f>
        <v>13.72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2023-02-27T11:57:23Z</dcterms:modified>
</cp:coreProperties>
</file>