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<sst xmlns="http://schemas.openxmlformats.org/spreadsheetml/2006/main" count="18" uniqueCount="18">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</sst>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44966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210</v>
      </c>
      <c r="F4" s="13">
        <v>19.100000000000001</v>
      </c>
      <c r="G4" s="9">
        <f>IF($C4&lt;&gt;"",INDEX([1]Лист1!E$3:E$999,MATCH($C4,[1]Лист1!$B$3:$B$999,0))/100*$E4,"")</f>
        <v>294</v>
      </c>
      <c r="H4" s="8">
        <f>IF($C4&lt;&gt;"",INDEX([1]Лист1!F$3:F$999,MATCH($C4,[1]Лист1!$B$3:$B$999,0))/100*$E4,"")</f>
        <v>5.04</v>
      </c>
      <c r="I4" s="8">
        <f>IF($C4&lt;&gt;"",INDEX([1]Лист1!G$3:G$999,MATCH($C4,[1]Лист1!$B$3:$B$999,0))/100*$E4,"")</f>
        <v>7.5600000000000005</v>
      </c>
      <c r="J4" s="8">
        <f>IF($C4&lt;&gt;"",INDEX([1]Лист1!H$3:H$999,MATCH($C4,[1]Лист1!$B$3:$B$999,0))/100*$E4,"")</f>
        <v>50.4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225</v>
      </c>
      <c r="F5" s="13">
        <v>58.83</v>
      </c>
      <c r="G5" s="9">
        <f>IF($C5&lt;&gt;"",INDEX([1]Лист1!E$3:E$999,MATCH($C5,[1]Лист1!$B$3:$B$999,0))/100*$E5,"")</f>
        <v>371.25</v>
      </c>
      <c r="H5" s="8">
        <f>IF($C5&lt;&gt;"",INDEX([1]Лист1!F$3:F$999,MATCH($C5,[1]Лист1!$B$3:$B$999,0))/100*$E5,"")</f>
        <v>31.275000000000002</v>
      </c>
      <c r="I5" s="8">
        <f>IF($C5&lt;&gt;"",INDEX([1]Лист1!G$3:G$999,MATCH($C5,[1]Лист1!$B$3:$B$999,0))/100*$E5,"")</f>
        <v>24.300000000000004</v>
      </c>
      <c r="J5" s="8">
        <f>IF($C5&lt;&gt;"",INDEX([1]Лист1!H$3:H$999,MATCH($C5,[1]Лист1!$B$3:$B$999,0))/100*$E5,"")</f>
        <v>8.5499999999999989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200</v>
      </c>
      <c r="F6" s="13">
        <v>10.029999999999999</v>
      </c>
      <c r="G6" s="9">
        <f>IF($C6&lt;&gt;"",INDEX([1]Лист1!E$3:E$999,MATCH($C6,[1]Лист1!$B$3:$B$999,0))/100*$E6,"")</f>
        <v>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46</v>
      </c>
      <c r="D9" s="6" t="str">
        <f>IF($C9&lt;&gt;"",INDEX([1]Лист1!C$3:C$999,MATCH($C9,[1]Лист1!$B$3:$B$999,0)),"")</f>
        <v>Конфеты</v>
      </c>
      <c r="E9" s="12">
        <v>40</v>
      </c>
      <c r="F9" s="13">
        <v>15</v>
      </c>
      <c r="G9" s="9">
        <f>IF($C9&lt;&gt;"",INDEX([1]Лист1!E$3:E$999,MATCH($C9,[1]Лист1!$B$3:$B$999,0))/100*$E9,"")</f>
        <v>226.4</v>
      </c>
      <c r="H9" s="8">
        <f>IF($C9&lt;&gt;"",INDEX([1]Лист1!F$3:F$999,MATCH($C9,[1]Лист1!$B$3:$B$999,0))/100*$E9,"")</f>
        <v>1.6</v>
      </c>
      <c r="I9" s="8">
        <f>IF($C9&lt;&gt;"",INDEX([1]Лист1!G$3:G$999,MATCH($C9,[1]Лист1!$B$3:$B$999,0))/100*$E9,"")</f>
        <v>15.8</v>
      </c>
      <c r="J9" s="8">
        <f>IF($C9&lt;&gt;"",INDEX([1]Лист1!H$3:H$999,MATCH($C9,[1]Лист1!$B$3:$B$999,0))/100*$E9,"")</f>
        <v>20.76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2023-02-03T12:13:54Z</dcterms:modified>
</cp:coreProperties>
</file>