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<sst xmlns="http://schemas.openxmlformats.org/spreadsheetml/2006/main" count="18" uniqueCount="18">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</sst>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44964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90</v>
      </c>
      <c r="F5" s="13">
        <v>34.19</v>
      </c>
      <c r="G5" s="9">
        <f>IF($C5&lt;&gt;"",INDEX([1]Лист1!E$3:E$999,MATCH($C5,[1]Лист1!$B$3:$B$999,0))/100*$E5,"")</f>
        <v>93.600000000000009</v>
      </c>
      <c r="H5" s="8">
        <f>IF($C5&lt;&gt;"",INDEX([1]Лист1!F$3:F$999,MATCH($C5,[1]Лист1!$B$3:$B$999,0))/100*$E5,"")</f>
        <v>13.5</v>
      </c>
      <c r="I5" s="8">
        <f>IF($C5&lt;&gt;"",INDEX([1]Лист1!G$3:G$999,MATCH($C5,[1]Лист1!$B$3:$B$999,0))/100*$E5,"")</f>
        <v>2.6999999999999997</v>
      </c>
      <c r="J5" s="8">
        <f>IF($C5&lt;&gt;"",INDEX([1]Лист1!H$3:H$999,MATCH($C5,[1]Лист1!$B$3:$B$999,0))/100*$E5,"")</f>
        <v>3.6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10.029999999999999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9</v>
      </c>
      <c r="D9" s="6" t="str">
        <f>IF($C9&lt;&gt;"",INDEX([1]Лист1!C$3:C$999,MATCH($C9,[1]Лист1!$B$3:$B$999,0)),"")</f>
        <v>Яблоко</v>
      </c>
      <c r="E9" s="12">
        <v>160</v>
      </c>
      <c r="F9" s="13">
        <v>15.28</v>
      </c>
      <c r="G9" s="9">
        <f>IF($C9&lt;&gt;"",INDEX([1]Лист1!E$3:E$999,MATCH($C9,[1]Лист1!$B$3:$B$999,0))/100*$E9,"")</f>
        <v>75.199999999999989</v>
      </c>
      <c r="H9" s="8">
        <f>IF($C9&lt;&gt;"",INDEX([1]Лист1!F$3:F$999,MATCH($C9,[1]Лист1!$B$3:$B$999,0))/100*$E9,"")</f>
        <v>0.64</v>
      </c>
      <c r="I9" s="8">
        <f>IF($C9&lt;&gt;"",INDEX([1]Лист1!G$3:G$999,MATCH($C9,[1]Лист1!$B$3:$B$999,0))/100*$E9,"")</f>
        <v>0.64</v>
      </c>
      <c r="J9" s="8">
        <f>IF($C9&lt;&gt;"",INDEX([1]Лист1!H$3:H$999,MATCH($C9,[1]Лист1!$B$3:$B$999,0))/100*$E9,"")</f>
        <v>15.68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32</v>
      </c>
      <c r="D10" s="6" t="str">
        <f>IF($C10&lt;&gt;"",INDEX([1]Лист1!C$3:C$999,MATCH($C10,[1]Лист1!$B$3:$B$999,0)),"")</f>
        <v>Пряник</v>
      </c>
      <c r="E10" s="12">
        <v>50</v>
      </c>
      <c r="F10" s="13">
        <v>9.4499999999999993</v>
      </c>
      <c r="G10" s="9">
        <f>IF($C10&lt;&gt;"",INDEX([1]Лист1!E$3:E$999,MATCH($C10,[1]Лист1!$B$3:$B$999,0))/100*$E10,"")</f>
        <v>167.5</v>
      </c>
      <c r="H10" s="8">
        <f>IF($C10&lt;&gt;"",INDEX([1]Лист1!F$3:F$999,MATCH($C10,[1]Лист1!$B$3:$B$999,0))/100*$E10,"")</f>
        <v>2.4</v>
      </c>
      <c r="I10" s="8">
        <f>IF($C10&lt;&gt;"",INDEX([1]Лист1!G$3:G$999,MATCH($C10,[1]Лист1!$B$3:$B$999,0))/100*$E10,"")</f>
        <v>1.4</v>
      </c>
      <c r="J10" s="8">
        <f>IF($C10&lt;&gt;"",INDEX([1]Лист1!H$3:H$999,MATCH($C10,[1]Лист1!$B$3:$B$999,0))/100*$E10,"")</f>
        <v>38.85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2023-02-03T12:06:57Z</dcterms:modified>
</cp:coreProperties>
</file>