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<sst xmlns="http://schemas.openxmlformats.org/spreadsheetml/2006/main" count="18" uniqueCount="18">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</sst>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37.659999999999997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</v>
      </c>
      <c r="D6" s="6" t="str">
        <f>IF($C6&lt;&gt;"",INDEX([1]Лист1!C$3:C$999,MATCH($C6,[1]Лист1!$B$3:$B$999,0)),"")</f>
        <v>Сок яблочный</v>
      </c>
      <c r="E6" s="11">
        <v>200</v>
      </c>
      <c r="F6" s="13">
        <v>30</v>
      </c>
      <c r="G6" s="9">
        <f>IF($C6&lt;&gt;"",INDEX([1]Лист1!E$3:E$999,MATCH($C6,[1]Лист1!$B$3:$B$999,0))/100*$E6,"")</f>
        <v>92</v>
      </c>
      <c r="H6" s="8">
        <f>IF($C6&lt;&gt;"",INDEX([1]Лист1!F$3:F$999,MATCH($C6,[1]Лист1!$B$3:$B$999,0))/100*$E6,"")</f>
        <v>1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20.2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19</v>
      </c>
      <c r="D9" s="6" t="str">
        <f>IF($C9&lt;&gt;"",INDEX([1]Лист1!C$3:C$999,MATCH($C9,[1]Лист1!$B$3:$B$999,0)),"")</f>
        <v>Банан</v>
      </c>
      <c r="E9" s="12">
        <v>220</v>
      </c>
      <c r="F9" s="13">
        <v>25.3</v>
      </c>
      <c r="G9" s="9">
        <f>IF($C9&lt;&gt;"",INDEX([1]Лист1!E$3:E$999,MATCH($C9,[1]Лист1!$B$3:$B$999,0))/100*$E9,"")</f>
        <v>211.2</v>
      </c>
      <c r="H9" s="8">
        <f>IF($C9&lt;&gt;"",INDEX([1]Лист1!F$3:F$999,MATCH($C9,[1]Лист1!$B$3:$B$999,0))/100*$E9,"")</f>
        <v>3.3</v>
      </c>
      <c r="I9" s="8">
        <f>IF($C9&lt;&gt;"",INDEX([1]Лист1!G$3:G$999,MATCH($C9,[1]Лист1!$B$3:$B$999,0))/100*$E9,"")</f>
        <v>1.1000000000000001</v>
      </c>
      <c r="J9" s="8">
        <f>IF($C9&lt;&gt;"",INDEX([1]Лист1!H$3:H$999,MATCH($C9,[1]Лист1!$B$3:$B$999,0))/100*$E9,"")</f>
        <v>46.199999999999996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2023-01-31T11:10:43Z</dcterms:modified>
</cp:coreProperties>
</file>