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<sst xmlns="http://schemas.openxmlformats.org/spreadsheetml/2006/main" count="18" uniqueCount="18">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</sst>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44944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82.37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215</v>
      </c>
      <c r="F6" s="13">
        <v>1.82</v>
      </c>
      <c r="G6" s="9">
        <f>IF($C6&lt;&gt;"",INDEX([1]Лист1!E$3:E$999,MATCH($C6,[1]Лист1!$B$3:$B$999,0))/100*$E6,"")</f>
        <v>150.5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Холодное блюдо</v>
      </c>
      <c r="C7" s="11">
        <v>24</v>
      </c>
      <c r="D7" s="6" t="str">
        <f>IF($C7&lt;&gt;"",INDEX([1]Лист1!C$3:C$999,MATCH($C7,[1]Лист1!$B$3:$B$999,0)),"")</f>
        <v>Йогурт</v>
      </c>
      <c r="E7" s="11">
        <v>215</v>
      </c>
      <c r="F7" s="13">
        <v>32.83</v>
      </c>
      <c r="G7" s="9">
        <f>IF($C7&lt;&gt;"",INDEX([1]Лист1!E$3:E$999,MATCH($C7,[1]Лист1!$B$3:$B$999,0))/100*$E7,"")</f>
        <v>187.05</v>
      </c>
      <c r="H7" s="8">
        <f>IF($C7&lt;&gt;"",INDEX([1]Лист1!F$3:F$999,MATCH($C7,[1]Лист1!$B$3:$B$999,0))/100*$E7,"")</f>
        <v>10.75</v>
      </c>
      <c r="I7" s="8">
        <f>IF($C7&lt;&gt;"",INDEX([1]Лист1!G$3:G$999,MATCH($C7,[1]Лист1!$B$3:$B$999,0))/100*$E7,"")</f>
        <v>6.45</v>
      </c>
      <c r="J7" s="8">
        <f>IF($C7&lt;&gt;"",INDEX([1]Лист1!H$3:H$999,MATCH($C7,[1]Лист1!$B$3:$B$999,0))/100*$E7,"")</f>
        <v>17.2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2023-01-13T10:09:35Z</dcterms:modified>
</cp:coreProperties>
</file>