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<sst xmlns="http://schemas.openxmlformats.org/spreadsheetml/2006/main" count="18" uniqueCount="18">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</sst>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2" sqref="I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44900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8.23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17</v>
      </c>
      <c r="D5" s="6" t="str">
        <f>IF($C5&lt;&gt;"",INDEX([1]Лист1!C$3:C$999,MATCH($C5,[1]Лист1!$B$3:$B$999,0)),"")</f>
        <v>Котлета мясная домашняя</v>
      </c>
      <c r="E5" s="11">
        <v>80</v>
      </c>
      <c r="F5" s="13">
        <v>38.18</v>
      </c>
      <c r="G5" s="9">
        <f>IF($C5&lt;&gt;"",INDEX([1]Лист1!E$3:E$999,MATCH($C5,[1]Лист1!$B$3:$B$999,0))/100*$E5,"")</f>
        <v>264.8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20</v>
      </c>
      <c r="J5" s="8">
        <f>IF($C5&lt;&gt;"",INDEX([1]Лист1!H$3:H$999,MATCH($C5,[1]Лист1!$B$3:$B$999,0))/100*$E5,"")</f>
        <v>8.8000000000000007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3.08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25</v>
      </c>
      <c r="D10" s="6" t="str">
        <f>IF($C10&lt;&gt;"",INDEX([1]Лист1!C$3:C$999,MATCH($C10,[1]Лист1!$B$3:$B$999,0)),"")</f>
        <v>Груша</v>
      </c>
      <c r="E10" s="12">
        <v>200</v>
      </c>
      <c r="F10" s="13">
        <v>35.76</v>
      </c>
      <c r="G10" s="9">
        <f>IF($C10&lt;&gt;"",INDEX([1]Лист1!E$3:E$999,MATCH($C10,[1]Лист1!$B$3:$B$999,0))/100*$E10,"")</f>
        <v>94</v>
      </c>
      <c r="H10" s="8">
        <f>IF($C10&lt;&gt;"",INDEX([1]Лист1!F$3:F$999,MATCH($C10,[1]Лист1!$B$3:$B$999,0))/100*$E10,"")</f>
        <v>0.8</v>
      </c>
      <c r="I10" s="8">
        <f>IF($C10&lt;&gt;"",INDEX([1]Лист1!G$3:G$999,MATCH($C10,[1]Лист1!$B$3:$B$999,0))/100*$E10,"")</f>
        <v>0.6</v>
      </c>
      <c r="J10" s="8">
        <f>IF($C10&lt;&gt;"",INDEX([1]Лист1!H$3:H$999,MATCH($C10,[1]Лист1!$B$3:$B$999,0))/100*$E10,"")</f>
        <v>20.6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2022-12-05T11:59:20Z</dcterms:modified>
</cp:coreProperties>
</file>