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<sst xmlns="http://schemas.openxmlformats.org/spreadsheetml/2006/main" count="18" uniqueCount="18">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</sst>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260</v>
      </c>
      <c r="F4" s="13">
        <v>75.5</v>
      </c>
      <c r="G4" s="9">
        <f>IF($C4&lt;&gt;"",INDEX([1]Лист1!E$3:E$999,MATCH($C4,[1]Лист1!$B$3:$B$999,0))/100*$E4,"")</f>
        <v>258.18</v>
      </c>
      <c r="H4" s="8">
        <f>IF($C4&lt;&gt;"",INDEX([1]Лист1!F$3:F$999,MATCH($C4,[1]Лист1!$B$3:$B$999,0))/100*$E4,"")</f>
        <v>6.7600000000000007</v>
      </c>
      <c r="I4" s="8">
        <f>IF($C4&lt;&gt;"",INDEX([1]Лист1!G$3:G$999,MATCH($C4,[1]Лист1!$B$3:$B$999,0))/100*$E4,"")</f>
        <v>15.079999999999998</v>
      </c>
      <c r="J4" s="8">
        <f>IF($C4&lt;&gt;"",INDEX([1]Лист1!H$3:H$999,MATCH($C4,[1]Лист1!$B$3:$B$999,0))/100*$E4,"")</f>
        <v>25.48</v>
      </c>
    </row>
    <row r="5" spans="1:10" x14ac:dyDescent="0.25">
      <c r="A5" s="18"/>
      <c r="B5" s="5" t="str">
        <f>IF($C5&lt;&gt;"",INDEX([1]Лист1!A$3:A$999,MATCH($C5,[1]Лист1!$B$3:$B$999,0)),"")</f>
        <v>Горячий напиток</v>
      </c>
      <c r="C5" s="11">
        <v>13</v>
      </c>
      <c r="D5" s="6" t="str">
        <f>IF($C5&lt;&gt;"",INDEX([1]Лист1!C$3:C$999,MATCH($C5,[1]Лист1!$B$3:$B$999,0)),"")</f>
        <v>Чай с сахаром</v>
      </c>
      <c r="E5" s="11">
        <v>215</v>
      </c>
      <c r="F5" s="13">
        <v>1.73</v>
      </c>
      <c r="G5" s="9">
        <f>IF($C5&lt;&gt;"",INDEX([1]Лист1!E$3:E$999,MATCH($C5,[1]Лист1!$B$3:$B$999,0))/100*$E5,"")</f>
        <v>150.5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3.03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3.15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37</v>
      </c>
      <c r="D8" s="6" t="str">
        <f>IF($C8&lt;&gt;"",INDEX([1]Лист1!C$3:C$999,MATCH($C8,[1]Лист1!$B$3:$B$999,0)),"")</f>
        <v>Печенье</v>
      </c>
      <c r="E8" s="11">
        <v>40</v>
      </c>
      <c r="F8" s="13">
        <v>7</v>
      </c>
      <c r="G8" s="9">
        <f>IF($C8&lt;&gt;"",INDEX([1]Лист1!E$3:E$999,MATCH($C8,[1]Лист1!$B$3:$B$999,0))/100*$E8,"")</f>
        <v>194.4</v>
      </c>
      <c r="H8" s="8">
        <f>IF($C8&lt;&gt;"",INDEX([1]Лист1!F$3:F$999,MATCH($C8,[1]Лист1!$B$3:$B$999,0))/100*$E8,"")</f>
        <v>2.16</v>
      </c>
      <c r="I8" s="8">
        <f>IF($C8&lt;&gt;"",INDEX([1]Лист1!G$3:G$999,MATCH($C8,[1]Лист1!$B$3:$B$999,0))/100*$E8,"")</f>
        <v>8.56</v>
      </c>
      <c r="J8" s="8">
        <f>IF($C8&lt;&gt;"",INDEX([1]Лист1!H$3:H$999,MATCH($C8,[1]Лист1!$B$3:$B$999,0))/100*$E8,"")</f>
        <v>27.560000000000002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2022-12-01T10:28:32Z</dcterms:modified>
</cp:coreProperties>
</file>