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<sst xmlns="http://schemas.openxmlformats.org/spreadsheetml/2006/main" count="18" uniqueCount="18">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</sst>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81.91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49</v>
      </c>
      <c r="D6" s="6" t="str">
        <f>IF($C6&lt;&gt;"",INDEX([1]Лист1!C$3:C$999,MATCH($C6,[1]Лист1!$B$3:$B$999,0)),"")</f>
        <v>Компот из сухофруктов</v>
      </c>
      <c r="E6" s="11">
        <v>200</v>
      </c>
      <c r="F6" s="13">
        <v>7</v>
      </c>
      <c r="G6" s="9">
        <f>IF($C6&lt;&gt;"",INDEX([1]Лист1!E$3:E$999,MATCH($C6,[1]Лист1!$B$3:$B$999,0))/100*$E6,"")</f>
        <v>37.6</v>
      </c>
      <c r="H6" s="8">
        <f>IF($C6&lt;&gt;"",INDEX([1]Лист1!F$3:F$999,MATCH($C6,[1]Лист1!$B$3:$B$999,0))/100*$E6,"")</f>
        <v>0.4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8.8000000000000007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2022-11-24T07:56:45Z</dcterms:modified>
</cp:coreProperties>
</file>