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<sst xmlns="http://schemas.openxmlformats.org/spreadsheetml/2006/main" count="18" uniqueCount="18">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</sst>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7" sqref="F7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44875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210</v>
      </c>
      <c r="F4" s="13">
        <v>17.940000000000001</v>
      </c>
      <c r="G4" s="9">
        <f>IF($C4&lt;&gt;"",INDEX([1]Лист1!E$3:E$999,MATCH($C4,[1]Лист1!$B$3:$B$999,0))/100*$E4,"")</f>
        <v>237.09</v>
      </c>
      <c r="H4" s="8">
        <f>IF($C4&lt;&gt;"",INDEX([1]Лист1!F$3:F$999,MATCH($C4,[1]Лист1!$B$3:$B$999,0))/100*$E4,"")</f>
        <v>7.5600000000000005</v>
      </c>
      <c r="I4" s="8">
        <f>IF($C4&lt;&gt;"",INDEX([1]Лист1!G$3:G$999,MATCH($C4,[1]Лист1!$B$3:$B$999,0))/100*$E4,"")</f>
        <v>7.3500000000000005</v>
      </c>
      <c r="J4" s="8">
        <f>IF($C4&lt;&gt;"",INDEX([1]Лист1!H$3:H$999,MATCH($C4,[1]Лист1!$B$3:$B$999,0))/100*$E4,"")</f>
        <v>37.589999999999996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30</v>
      </c>
      <c r="D5" s="6" t="str">
        <f>IF($C5&lt;&gt;"",INDEX([1]Лист1!C$3:C$999,MATCH($C5,[1]Лист1!$B$3:$B$999,0)),"")</f>
        <v>Гуляш из говядины</v>
      </c>
      <c r="E5" s="11">
        <v>110</v>
      </c>
      <c r="F5" s="13">
        <v>81.94</v>
      </c>
      <c r="G5" s="9">
        <f>IF($C5&lt;&gt;"",INDEX([1]Лист1!E$3:E$999,MATCH($C5,[1]Лист1!$B$3:$B$999,0))/100*$E5,"")</f>
        <v>181.5</v>
      </c>
      <c r="H5" s="8">
        <f>IF($C5&lt;&gt;"",INDEX([1]Лист1!F$3:F$999,MATCH($C5,[1]Лист1!$B$3:$B$999,0))/100*$E5,"")</f>
        <v>15.290000000000001</v>
      </c>
      <c r="I5" s="8">
        <f>IF($C5&lt;&gt;"",INDEX([1]Лист1!G$3:G$999,MATCH($C5,[1]Лист1!$B$3:$B$999,0))/100*$E5,"")</f>
        <v>11.88</v>
      </c>
      <c r="J5" s="8">
        <f>IF($C5&lt;&gt;"",INDEX([1]Лист1!H$3:H$999,MATCH($C5,[1]Лист1!$B$3:$B$999,0))/100*$E5,"")</f>
        <v>4.18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200</v>
      </c>
      <c r="F6" s="13">
        <v>10</v>
      </c>
      <c r="G6" s="9">
        <f>IF($C6&lt;&gt;"",INDEX([1]Лист1!E$3:E$999,MATCH($C6,[1]Лист1!$B$3:$B$999,0))/100*$E6,"")</f>
        <v>70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2022-11-10T07:46:20Z</dcterms:modified>
</cp:coreProperties>
</file>