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<sst xmlns="http://schemas.openxmlformats.org/spreadsheetml/2006/main" count="18" uniqueCount="18">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</sst>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100</v>
      </c>
      <c r="F5" s="13">
        <v>68.260000000000005</v>
      </c>
      <c r="G5" s="9">
        <f>IF($C5&lt;&gt;"",INDEX([1]Лист1!E$3:E$999,MATCH($C5,[1]Лист1!$B$3:$B$999,0))/100*$E5,"")</f>
        <v>165</v>
      </c>
      <c r="H5" s="8">
        <f>IF($C5&lt;&gt;"",INDEX([1]Лист1!F$3:F$999,MATCH($C5,[1]Лист1!$B$3:$B$999,0))/100*$E5,"")</f>
        <v>13.900000000000002</v>
      </c>
      <c r="I5" s="8">
        <f>IF($C5&lt;&gt;"",INDEX([1]Лист1!G$3:G$999,MATCH($C5,[1]Лист1!$B$3:$B$999,0))/100*$E5,"")</f>
        <v>10.8</v>
      </c>
      <c r="J5" s="8">
        <f>IF($C5&lt;&gt;"",INDEX([1]Лист1!H$3:H$999,MATCH($C5,[1]Лист1!$B$3:$B$999,0))/100*$E5,"")</f>
        <v>3.8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</v>
      </c>
      <c r="F6" s="13">
        <v>8.8000000000000007</v>
      </c>
      <c r="G6" s="9">
        <f>IF($C6&lt;&gt;"",INDEX([1]Лист1!E$3:E$999,MATCH($C6,[1]Лист1!$B$3:$B$999,0))/100*$E6,"")</f>
        <v>7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25</v>
      </c>
      <c r="D9" s="6" t="str">
        <f>IF($C9&lt;&gt;"",INDEX([1]Лист1!C$3:C$999,MATCH($C9,[1]Лист1!$B$3:$B$999,0)),"")</f>
        <v>Груша</v>
      </c>
      <c r="E9" s="12">
        <v>120</v>
      </c>
      <c r="F9" s="13">
        <v>24.83</v>
      </c>
      <c r="G9" s="9">
        <f>IF($C9&lt;&gt;"",INDEX([1]Лист1!E$3:E$999,MATCH($C9,[1]Лист1!$B$3:$B$999,0))/100*$E9,"")</f>
        <v>56.4</v>
      </c>
      <c r="H9" s="8">
        <f>IF($C9&lt;&gt;"",INDEX([1]Лист1!F$3:F$999,MATCH($C9,[1]Лист1!$B$3:$B$999,0))/100*$E9,"")</f>
        <v>0.48</v>
      </c>
      <c r="I9" s="8">
        <f>IF($C9&lt;&gt;"",INDEX([1]Лист1!G$3:G$999,MATCH($C9,[1]Лист1!$B$3:$B$999,0))/100*$E9,"")</f>
        <v>0.36</v>
      </c>
      <c r="J9" s="8">
        <f>IF($C9&lt;&gt;"",INDEX([1]Лист1!H$3:H$999,MATCH($C9,[1]Лист1!$B$3:$B$999,0))/100*$E9,"")</f>
        <v>12.360000000000001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2022-10-11T10:05:37Z</dcterms:modified>
</cp:coreProperties>
</file>