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<sst xmlns="http://schemas.openxmlformats.org/spreadsheetml/2006/main" count="18" uniqueCount="18">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</sst>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44844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20.64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38.18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35</v>
      </c>
      <c r="D7" s="6" t="str">
        <f>IF($C7&lt;&gt;"",INDEX([1]Лист1!C$3:C$999,MATCH($C7,[1]Лист1!$B$3:$B$999,0)),"")</f>
        <v>Компот из черной смородины</v>
      </c>
      <c r="E7" s="11">
        <v>200</v>
      </c>
      <c r="F7" s="13">
        <v>8.8000000000000007</v>
      </c>
      <c r="G7" s="9">
        <f>IF($C7&lt;&gt;"",INDEX([1]Лист1!E$3:E$999,MATCH($C7,[1]Лист1!$B$3:$B$999,0))/100*$E7,"")</f>
        <v>270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25</v>
      </c>
      <c r="D10" s="6" t="str">
        <f>IF($C10&lt;&gt;"",INDEX([1]Лист1!C$3:C$999,MATCH($C10,[1]Лист1!$B$3:$B$999,0)),"")</f>
        <v>Груша</v>
      </c>
      <c r="E10" s="12">
        <v>150</v>
      </c>
      <c r="F10" s="13">
        <v>18.829999999999998</v>
      </c>
      <c r="G10" s="9">
        <f>IF($C10&lt;&gt;"",INDEX([1]Лист1!E$3:E$999,MATCH($C10,[1]Лист1!$B$3:$B$999,0))/100*$E10,"")</f>
        <v>70.5</v>
      </c>
      <c r="H10" s="8">
        <f>IF($C10&lt;&gt;"",INDEX([1]Лист1!F$3:F$999,MATCH($C10,[1]Лист1!$B$3:$B$999,0))/100*$E10,"")</f>
        <v>0.6</v>
      </c>
      <c r="I10" s="8">
        <f>IF($C10&lt;&gt;"",INDEX([1]Лист1!G$3:G$999,MATCH($C10,[1]Лист1!$B$3:$B$999,0))/100*$E10,"")</f>
        <v>0.45</v>
      </c>
      <c r="J10" s="8">
        <f>IF($C10&lt;&gt;"",INDEX([1]Лист1!H$3:H$999,MATCH($C10,[1]Лист1!$B$3:$B$999,0))/100*$E10,"")</f>
        <v>15.450000000000001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43</v>
      </c>
      <c r="D11" s="6" t="str">
        <f>IF($C11&lt;&gt;"",INDEX([1]Лист1!C$3:C$999,MATCH($C11,[1]Лист1!$B$3:$B$999,0)),"")</f>
        <v>Шоколад</v>
      </c>
      <c r="E11" s="12">
        <v>15</v>
      </c>
      <c r="F11" s="13">
        <v>19</v>
      </c>
      <c r="G11" s="9">
        <f>IF($C11&lt;&gt;"",INDEX([1]Лист1!E$3:E$999,MATCH($C11,[1]Лист1!$B$3:$B$999,0))/100*$E11,"")</f>
        <v>82.5</v>
      </c>
      <c r="H11" s="8">
        <f>IF($C11&lt;&gt;"",INDEX([1]Лист1!F$3:F$999,MATCH($C11,[1]Лист1!$B$3:$B$999,0))/100*$E11,"")</f>
        <v>1.05</v>
      </c>
      <c r="I11" s="8">
        <f>IF($C11&lt;&gt;"",INDEX([1]Лист1!G$3:G$999,MATCH($C11,[1]Лист1!$B$3:$B$999,0))/100*$E11,"")</f>
        <v>5.3550000000000004</v>
      </c>
      <c r="J11" s="8">
        <f>IF($C11&lt;&gt;"",INDEX([1]Лист1!H$3:H$999,MATCH($C11,[1]Лист1!$B$3:$B$999,0))/100*$E11,"")</f>
        <v>8.16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2022-10-11T10:05:51Z</dcterms:modified>
</cp:coreProperties>
</file>