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<sst xmlns="http://schemas.openxmlformats.org/spreadsheetml/2006/main" count="18" uniqueCount="18">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</sst>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11" sqref="G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44837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17.940000000000001</v>
      </c>
      <c r="G4" s="9">
        <f>IF($C4&lt;&gt;"",INDEX([1]Лист1!E$3:E$999,MATCH($C4,[1]Лист1!$B$3:$B$999,0))/100*$E4,"")</f>
        <v>225.8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38.18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8.8000000000000007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3.16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30</v>
      </c>
      <c r="F9" s="13">
        <v>1.51</v>
      </c>
      <c r="G9" s="9">
        <f>IF($C9&lt;&gt;"",INDEX([1]Лист1!E$3:E$999,MATCH($C9,[1]Лист1!$B$3:$B$999,0))/100*$E9,"")</f>
        <v>77.699999999999989</v>
      </c>
      <c r="H9" s="8">
        <f>IF($C9&lt;&gt;"",INDEX([1]Лист1!F$3:F$999,MATCH($C9,[1]Лист1!$B$3:$B$999,0))/100*$E9,"")</f>
        <v>2.5500000000000003</v>
      </c>
      <c r="I9" s="8">
        <f>IF($C9&lt;&gt;"",INDEX([1]Лист1!G$3:G$999,MATCH($C9,[1]Лист1!$B$3:$B$999,0))/100*$E9,"")</f>
        <v>0.99</v>
      </c>
      <c r="J9" s="8">
        <f>IF($C9&lt;&gt;"",INDEX([1]Лист1!H$3:H$999,MATCH($C9,[1]Лист1!$B$3:$B$999,0))/100*$E9,"")</f>
        <v>12.75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42</v>
      </c>
      <c r="D10" s="6" t="str">
        <f>IF($C10&lt;&gt;"",INDEX([1]Лист1!C$3:C$999,MATCH($C10,[1]Лист1!$B$3:$B$999,0)),"")</f>
        <v>Апельсин</v>
      </c>
      <c r="E10" s="12">
        <v>339</v>
      </c>
      <c r="F10" s="13">
        <v>42.38</v>
      </c>
      <c r="G10" s="9">
        <f>IF($C10&lt;&gt;"",INDEX([1]Лист1!E$3:E$999,MATCH($C10,[1]Лист1!$B$3:$B$999,0))/100*$E10,"")</f>
        <v>159.32999999999998</v>
      </c>
      <c r="H10" s="8">
        <f>IF($C10&lt;&gt;"",INDEX([1]Лист1!F$3:F$999,MATCH($C10,[1]Лист1!$B$3:$B$999,0))/100*$E10,"")</f>
        <v>3.0510000000000002</v>
      </c>
      <c r="I10" s="8">
        <f>IF($C10&lt;&gt;"",INDEX([1]Лист1!G$3:G$999,MATCH($C10,[1]Лист1!$B$3:$B$999,0))/100*$E10,"")</f>
        <v>0.33900000000000002</v>
      </c>
      <c r="J10" s="8">
        <f>IF($C10&lt;&gt;"",INDEX([1]Лист1!H$3:H$999,MATCH($C10,[1]Лист1!$B$3:$B$999,0))/100*$E10,"")</f>
        <v>31.866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2022-09-30T10:33:05Z</dcterms:modified>
</cp:coreProperties>
</file>