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<sst xmlns="http://schemas.openxmlformats.org/spreadsheetml/2006/main" count="18" uniqueCount="18">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</sst>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9" sqref="M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44834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240</v>
      </c>
      <c r="F4" s="13">
        <v>60.96</v>
      </c>
      <c r="G4" s="9">
        <f>IF($C4&lt;&gt;"",INDEX([1]Лист1!E$3:E$999,MATCH($C4,[1]Лист1!$B$3:$B$999,0))/100*$E4,"")</f>
        <v>238.32</v>
      </c>
      <c r="H4" s="8">
        <f>IF($C4&lt;&gt;"",INDEX([1]Лист1!F$3:F$999,MATCH($C4,[1]Лист1!$B$3:$B$999,0))/100*$E4,"")</f>
        <v>6.24</v>
      </c>
      <c r="I4" s="8">
        <f>IF($C4&lt;&gt;"",INDEX([1]Лист1!G$3:G$999,MATCH($C4,[1]Лист1!$B$3:$B$999,0))/100*$E4,"")</f>
        <v>13.919999999999998</v>
      </c>
      <c r="J4" s="8">
        <f>IF($C4&lt;&gt;"",INDEX([1]Лист1!H$3:H$999,MATCH($C4,[1]Лист1!$B$3:$B$999,0))/100*$E4,"")</f>
        <v>23.52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8.8000000000000007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4.67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7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9</v>
      </c>
      <c r="D8" s="6" t="str">
        <f>IF($C8&lt;&gt;"",INDEX([1]Лист1!C$3:C$999,MATCH($C8,[1]Лист1!$B$3:$B$999,0)),"")</f>
        <v>Яблоко</v>
      </c>
      <c r="E8" s="11">
        <v>120</v>
      </c>
      <c r="F8" s="13">
        <v>6</v>
      </c>
      <c r="G8" s="9">
        <f>IF($C8&lt;&gt;"",INDEX([1]Лист1!E$3:E$999,MATCH($C8,[1]Лист1!$B$3:$B$999,0))/100*$E8,"")</f>
        <v>56.4</v>
      </c>
      <c r="H8" s="8">
        <f>IF($C8&lt;&gt;"",INDEX([1]Лист1!F$3:F$999,MATCH($C8,[1]Лист1!$B$3:$B$999,0))/100*$E8,"")</f>
        <v>0.48</v>
      </c>
      <c r="I8" s="8">
        <f>IF($C8&lt;&gt;"",INDEX([1]Лист1!G$3:G$999,MATCH($C8,[1]Лист1!$B$3:$B$999,0))/100*$E8,"")</f>
        <v>0.48</v>
      </c>
      <c r="J8" s="8">
        <f>IF($C8&lt;&gt;"",INDEX([1]Лист1!H$3:H$999,MATCH($C8,[1]Лист1!$B$3:$B$999,0))/100*$E8,"")</f>
        <v>11.76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46</v>
      </c>
      <c r="D9" s="6" t="str">
        <f>IF($C9&lt;&gt;"",INDEX([1]Лист1!C$3:C$999,MATCH($C9,[1]Лист1!$B$3:$B$999,0)),"")</f>
        <v>Конфеты</v>
      </c>
      <c r="E9" s="12">
        <v>40</v>
      </c>
      <c r="F9" s="13">
        <v>18.18</v>
      </c>
      <c r="G9" s="9">
        <f>IF($C9&lt;&gt;"",INDEX([1]Лист1!E$3:E$999,MATCH($C9,[1]Лист1!$B$3:$B$999,0))/100*$E9,"")</f>
        <v>226.4</v>
      </c>
      <c r="H9" s="8">
        <f>IF($C9&lt;&gt;"",INDEX([1]Лист1!F$3:F$999,MATCH($C9,[1]Лист1!$B$3:$B$999,0))/100*$E9,"")</f>
        <v>1.6</v>
      </c>
      <c r="I9" s="8">
        <f>IF($C9&lt;&gt;"",INDEX([1]Лист1!G$3:G$999,MATCH($C9,[1]Лист1!$B$3:$B$999,0))/100*$E9,"")</f>
        <v>15.8</v>
      </c>
      <c r="J9" s="8">
        <f>IF($C9&lt;&gt;"",INDEX([1]Лист1!H$3:H$999,MATCH($C9,[1]Лист1!$B$3:$B$999,0))/100*$E9,"")</f>
        <v>20.76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2022-09-30T10:30:51Z</dcterms:modified>
</cp:coreProperties>
</file>