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<sst xmlns="http://schemas.openxmlformats.org/spreadsheetml/2006/main" count="17" uniqueCount="17">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</sst>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10" sqref="E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44824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f>IF($C4&lt;&gt;"",INDEX([1]Лист1!D$3:D$999,MATCH($C4,[1]Лист1!$B$3:$B$999,0))/1000*$E4,"")</f>
        <v>12.36</v>
      </c>
      <c r="G4" s="10">
        <f>IF($C4&lt;&gt;"",INDEX([1]Лист1!E$3:E$999,MATCH($C4,[1]Лист1!$B$3:$B$999,0))/100*$E4,"")</f>
        <v>225.8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f>IF($C5&lt;&gt;"",INDEX([1]Лист1!D$3:D$999,MATCH($C5,[1]Лист1!$B$3:$B$999,0))/1000*$E5,"")</f>
        <v>24.5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Горячее блюдо</v>
      </c>
      <c r="C7" s="12">
        <v>53</v>
      </c>
      <c r="D7" s="7" t="str">
        <f>IF($C7&lt;&gt;"",INDEX([1]Лист1!C$3:C$999,MATCH($C7,[1]Лист1!$B$3:$B$999,0)),"")</f>
        <v>Кисель из сока с сахаром</v>
      </c>
      <c r="E7" s="12">
        <v>200</v>
      </c>
      <c r="F7" s="9">
        <f>IF($C7&lt;&gt;"",INDEX([1]Лист1!D$3:D$999,MATCH($C7,[1]Лист1!$B$3:$B$999,0))/1000*$E7,"")</f>
        <v>0</v>
      </c>
      <c r="G7" s="10">
        <f>IF($C7&lt;&gt;"",INDEX([1]Лист1!E$3:E$999,MATCH($C7,[1]Лист1!$B$3:$B$999,0))/100*$E7,"")</f>
        <v>120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32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>Холодное блюдо</v>
      </c>
      <c r="C9" s="13">
        <v>56</v>
      </c>
      <c r="D9" s="7" t="str">
        <f>IF($C9&lt;&gt;"",INDEX([1]Лист1!C$3:C$999,MATCH($C9,[1]Лист1!$B$3:$B$999,0)),"")</f>
        <v>Салат "Витаминный" с раст. маслом</v>
      </c>
      <c r="E9" s="13">
        <v>60</v>
      </c>
      <c r="F9" s="9">
        <f>IF($C9&lt;&gt;"",INDEX([1]Лист1!D$3:D$999,MATCH($C9,[1]Лист1!$B$3:$B$999,0))/1000*$E9,"")</f>
        <v>0</v>
      </c>
      <c r="G9" s="10">
        <f>IF($C9&lt;&gt;"",INDEX([1]Лист1!E$3:E$999,MATCH($C9,[1]Лист1!$B$3:$B$999,0))/100*$E9,"")</f>
        <v>118.8</v>
      </c>
      <c r="H9" s="9">
        <f>IF($C9&lt;&gt;"",INDEX([1]Лист1!F$3:F$999,MATCH($C9,[1]Лист1!$B$3:$B$999,0))/100*$E9,"")</f>
        <v>4.8</v>
      </c>
      <c r="I9" s="9">
        <f>IF($C9&lt;&gt;"",INDEX([1]Лист1!G$3:G$999,MATCH($C9,[1]Лист1!$B$3:$B$999,0))/100*$E9,"")</f>
        <v>4.08</v>
      </c>
      <c r="J9" s="9">
        <f>IF($C9&lt;&gt;"",INDEX([1]Лист1!H$3:H$999,MATCH($C9,[1]Лист1!$B$3:$B$999,0))/100*$E9,"")</f>
        <v>14.82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2022-09-26T13:15:49Z</dcterms:modified>
</cp:coreProperties>
</file>